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680" activeTab="0"/>
  </bookViews>
  <sheets>
    <sheet name="Summer wo cs" sheetId="1" r:id="rId1"/>
  </sheets>
  <definedNames>
    <definedName name="_xlnm.Print_Area" localSheetId="0">'Summer wo cs'!$A$1:$E$32</definedName>
  </definedNames>
  <calcPr fullCalcOnLoad="1"/>
</workbook>
</file>

<file path=xl/sharedStrings.xml><?xml version="1.0" encoding="utf-8"?>
<sst xmlns="http://schemas.openxmlformats.org/spreadsheetml/2006/main" count="22" uniqueCount="22">
  <si>
    <t>NIH Salary Cap calculation for a full time person with an 9 month appointment working during the summer session</t>
  </si>
  <si>
    <t xml:space="preserve">This is a calculation example for determining the amount that can be charged to a HHS project under the cap for </t>
  </si>
  <si>
    <t xml:space="preserve">those faculty members who are on 9 month appointment (academic year) and working in the summer.  </t>
  </si>
  <si>
    <t>This example shows total effort % for an 9 month appointment working during the summer consisting of direct cost only.</t>
  </si>
  <si>
    <t>STEP 1</t>
  </si>
  <si>
    <t>PHS salary cap (Updated every calendar year effective January 1)</t>
  </si>
  <si>
    <t>Months in a year</t>
  </si>
  <si>
    <t>Capped monthly salary (Salary cap/ 12 months)</t>
  </si>
  <si>
    <t>VU summer salary per month</t>
  </si>
  <si>
    <t>STEP 2</t>
  </si>
  <si>
    <t xml:space="preserve">NIH project direct-charged effort % </t>
  </si>
  <si>
    <t xml:space="preserve">NIH project cost shared effort % </t>
  </si>
  <si>
    <t>Total NIH project effort %</t>
  </si>
  <si>
    <t>Salary chargeable to NIH project per month (capped monthly * direct charged effort %)</t>
  </si>
  <si>
    <t>Salary chargeable to NIH project per month (VU monthly * direct charged effort %)</t>
  </si>
  <si>
    <t>Salary over the cap (must be cost shared)</t>
  </si>
  <si>
    <t>Distribution for Summer Pay Form</t>
  </si>
  <si>
    <t>Salary chargeable to NIH project direct charge</t>
  </si>
  <si>
    <t>Salary chargeable to NIH project cost share (VU monthly x cost share effort + salary over the cap)</t>
  </si>
  <si>
    <t>Total Salary Charge to NIH project</t>
  </si>
  <si>
    <t xml:space="preserve">  </t>
  </si>
  <si>
    <r>
      <t>If capped monthly salary is less than VU summer monthly salary, go to</t>
    </r>
    <r>
      <rPr>
        <b/>
        <sz val="10"/>
        <rFont val="NewCenturySchlbk"/>
        <family val="0"/>
      </rPr>
      <t xml:space="preserve"> Step 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</si>
</sst>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2"/>
      <name val="NewCenturySchlbk"/>
      <family val="0"/>
    </font>
    <font>
      <sz val="11"/>
      <name val="NewCenturySchlbk"/>
      <family val="0"/>
    </font>
    <font>
      <sz val="10"/>
      <name val="NewCenturySchlbk"/>
      <family val="0"/>
    </font>
    <font>
      <b/>
      <i/>
      <sz val="11"/>
      <color indexed="12"/>
      <name val="NewCenturySchlbk"/>
      <family val="0"/>
    </font>
    <font>
      <b/>
      <sz val="11"/>
      <name val="NewCenturySchlbk"/>
      <family val="0"/>
    </font>
    <font>
      <b/>
      <sz val="10"/>
      <name val="NewCenturySchlbk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4" fontId="4" fillId="0" borderId="0" xfId="17" applyFont="1" applyAlignment="1">
      <alignment/>
    </xf>
    <xf numFmtId="170" fontId="4" fillId="0" borderId="0" xfId="17" applyNumberFormat="1" applyFont="1" applyAlignment="1">
      <alignment/>
    </xf>
    <xf numFmtId="44" fontId="4" fillId="0" borderId="1" xfId="17" applyFont="1" applyBorder="1" applyAlignment="1">
      <alignment/>
    </xf>
    <xf numFmtId="44" fontId="4" fillId="0" borderId="0" xfId="17" applyFont="1" applyBorder="1" applyAlignment="1">
      <alignment/>
    </xf>
    <xf numFmtId="8" fontId="4" fillId="0" borderId="0" xfId="0" applyNumberFormat="1" applyFont="1" applyAlignment="1">
      <alignment/>
    </xf>
    <xf numFmtId="44" fontId="4" fillId="0" borderId="2" xfId="17" applyFont="1" applyBorder="1" applyAlignment="1">
      <alignment/>
    </xf>
    <xf numFmtId="3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4" fillId="0" borderId="1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66" fontId="7" fillId="0" borderId="0" xfId="19" applyNumberFormat="1" applyFont="1" applyAlignment="1">
      <alignment/>
    </xf>
    <xf numFmtId="166" fontId="7" fillId="0" borderId="1" xfId="19" applyNumberFormat="1" applyFont="1" applyBorder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4" fontId="4" fillId="0" borderId="0" xfId="17" applyFont="1" applyFill="1" applyAlignment="1" applyProtection="1">
      <alignment/>
      <protection locked="0"/>
    </xf>
    <xf numFmtId="0" fontId="4" fillId="0" borderId="0" xfId="0" applyFont="1" applyFill="1" applyAlignment="1" quotePrefix="1">
      <alignment/>
    </xf>
    <xf numFmtId="44" fontId="4" fillId="0" borderId="0" xfId="17" applyFont="1" applyFill="1" applyAlignment="1">
      <alignment/>
    </xf>
    <xf numFmtId="9" fontId="4" fillId="0" borderId="0" xfId="0" applyNumberFormat="1" applyFont="1" applyFill="1" applyAlignment="1">
      <alignment/>
    </xf>
    <xf numFmtId="165" fontId="4" fillId="0" borderId="0" xfId="15" applyNumberFormat="1" applyFont="1" applyFill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9" fontId="4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166" fontId="4" fillId="0" borderId="0" xfId="19" applyNumberFormat="1" applyFont="1" applyFill="1" applyAlignment="1">
      <alignment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6" fontId="4" fillId="0" borderId="0" xfId="19" applyNumberFormat="1" applyFont="1" applyFill="1" applyAlignment="1" applyProtection="1">
      <alignment/>
      <protection/>
    </xf>
    <xf numFmtId="166" fontId="4" fillId="0" borderId="0" xfId="19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A3" sqref="A3"/>
    </sheetView>
  </sheetViews>
  <sheetFormatPr defaultColWidth="9.140625" defaultRowHeight="12.75"/>
  <cols>
    <col min="1" max="1" width="75.00390625" style="0" customWidth="1"/>
    <col min="2" max="2" width="22.421875" style="0" customWidth="1"/>
    <col min="3" max="3" width="3.140625" style="0" customWidth="1"/>
    <col min="4" max="4" width="18.28125" style="0" customWidth="1"/>
    <col min="5" max="5" width="17.42187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3"/>
      <c r="C2" s="3"/>
      <c r="D2" s="3"/>
      <c r="E2" s="3"/>
    </row>
    <row r="3" spans="1:5" ht="15">
      <c r="A3" s="2" t="s">
        <v>2</v>
      </c>
      <c r="B3" s="3"/>
      <c r="C3" s="3"/>
      <c r="D3" s="3"/>
      <c r="E3" s="3"/>
    </row>
    <row r="4" spans="1:5" ht="15">
      <c r="A4" s="2"/>
      <c r="B4" s="3"/>
      <c r="C4" s="3"/>
      <c r="D4" s="3"/>
      <c r="E4" s="3"/>
    </row>
    <row r="5" spans="1:5" ht="15">
      <c r="A5" s="2"/>
      <c r="B5" s="3"/>
      <c r="C5" s="3"/>
      <c r="D5" s="3"/>
      <c r="E5" s="3"/>
    </row>
    <row r="6" spans="1:5" ht="15">
      <c r="A6" s="4" t="s">
        <v>3</v>
      </c>
      <c r="B6" s="3"/>
      <c r="C6" s="3"/>
      <c r="D6" s="3"/>
      <c r="E6" s="3"/>
    </row>
    <row r="7" spans="2:5" ht="12.75">
      <c r="B7" s="3"/>
      <c r="C7" s="3"/>
      <c r="D7" s="3"/>
      <c r="E7" s="3"/>
    </row>
    <row r="8" spans="1:5" ht="14.25">
      <c r="A8" s="5"/>
      <c r="B8" s="6"/>
      <c r="C8" s="6"/>
      <c r="D8" s="3"/>
      <c r="E8" s="3"/>
    </row>
    <row r="9" spans="1:4" ht="12.75">
      <c r="A9" s="7" t="s">
        <v>4</v>
      </c>
      <c r="D9" s="3"/>
    </row>
    <row r="10" spans="1:4" ht="12.75">
      <c r="A10" s="3" t="s">
        <v>5</v>
      </c>
      <c r="B10" s="8">
        <v>183500</v>
      </c>
      <c r="C10" s="8"/>
      <c r="D10" s="3"/>
    </row>
    <row r="11" spans="1:4" ht="12.75">
      <c r="A11" s="3" t="s">
        <v>6</v>
      </c>
      <c r="B11" s="9">
        <v>12</v>
      </c>
      <c r="C11" s="9"/>
      <c r="D11" s="3"/>
    </row>
    <row r="12" spans="1:4" ht="13.5" thickBot="1">
      <c r="A12" s="3" t="s">
        <v>7</v>
      </c>
      <c r="B12" s="10">
        <f>B10/12</f>
        <v>15291.666666666666</v>
      </c>
      <c r="C12" s="11"/>
      <c r="D12" s="3"/>
    </row>
    <row r="13" spans="1:4" ht="13.5" thickTop="1">
      <c r="A13" s="3"/>
      <c r="B13" s="12"/>
      <c r="C13" s="12"/>
      <c r="D13" s="3"/>
    </row>
    <row r="14" spans="1:4" ht="13.5" thickBot="1">
      <c r="A14" s="3" t="s">
        <v>8</v>
      </c>
      <c r="B14" s="13">
        <v>16666</v>
      </c>
      <c r="C14" s="8"/>
      <c r="D14" s="3"/>
    </row>
    <row r="15" spans="1:4" ht="13.5" thickTop="1">
      <c r="A15" s="3"/>
      <c r="B15" s="14"/>
      <c r="C15" s="14"/>
      <c r="D15" s="3"/>
    </row>
    <row r="16" spans="1:4" ht="12.75">
      <c r="A16" s="3" t="s">
        <v>21</v>
      </c>
      <c r="B16" s="14"/>
      <c r="C16" s="14"/>
      <c r="D16" s="3"/>
    </row>
    <row r="17" spans="1:4" ht="12.75">
      <c r="A17" s="3"/>
      <c r="B17" s="14"/>
      <c r="C17" s="14"/>
      <c r="D17" s="3"/>
    </row>
    <row r="18" spans="1:4" ht="12.75">
      <c r="A18" s="7" t="s">
        <v>9</v>
      </c>
      <c r="B18" s="14"/>
      <c r="C18" s="14"/>
      <c r="D18" s="3"/>
    </row>
    <row r="19" spans="1:4" ht="12.75">
      <c r="A19" s="3" t="s">
        <v>10</v>
      </c>
      <c r="B19" s="15">
        <v>0.2</v>
      </c>
      <c r="C19" s="15"/>
      <c r="D19" s="3"/>
    </row>
    <row r="20" spans="1:4" ht="12.75">
      <c r="A20" s="3" t="s">
        <v>11</v>
      </c>
      <c r="B20" s="15"/>
      <c r="C20" s="15"/>
      <c r="D20" s="3"/>
    </row>
    <row r="21" spans="1:4" ht="13.5" thickBot="1">
      <c r="A21" s="3" t="s">
        <v>12</v>
      </c>
      <c r="B21" s="16">
        <f>SUM(B19:B20)</f>
        <v>0.2</v>
      </c>
      <c r="C21" s="17"/>
      <c r="D21" s="3"/>
    </row>
    <row r="22" spans="1:4" ht="13.5" thickTop="1">
      <c r="A22" s="3"/>
      <c r="B22" s="15"/>
      <c r="C22" s="15"/>
      <c r="D22" s="3"/>
    </row>
    <row r="23" spans="1:4" ht="12.75">
      <c r="A23" s="3"/>
      <c r="B23" s="18"/>
      <c r="C23" s="18"/>
      <c r="D23" s="3"/>
    </row>
    <row r="24" spans="1:4" ht="12.75">
      <c r="A24" s="3" t="s">
        <v>13</v>
      </c>
      <c r="B24" s="8">
        <f>B12*B19</f>
        <v>3058.3333333333335</v>
      </c>
      <c r="C24" s="8"/>
      <c r="D24" s="3"/>
    </row>
    <row r="25" spans="1:4" ht="12.75">
      <c r="A25" s="3" t="s">
        <v>14</v>
      </c>
      <c r="B25" s="8">
        <f>B14*B19</f>
        <v>3333.2000000000003</v>
      </c>
      <c r="C25" s="8"/>
      <c r="D25" s="3"/>
    </row>
    <row r="26" spans="1:4" ht="13.5" thickBot="1">
      <c r="A26" s="3" t="s">
        <v>15</v>
      </c>
      <c r="B26" s="10">
        <f>B25-B24</f>
        <v>274.8666666666668</v>
      </c>
      <c r="C26" s="11"/>
      <c r="D26" s="3"/>
    </row>
    <row r="27" spans="1:4" ht="13.5" thickTop="1">
      <c r="A27" s="3"/>
      <c r="B27" s="8"/>
      <c r="C27" s="8"/>
      <c r="D27" s="3"/>
    </row>
    <row r="28" spans="1:4" ht="12.75">
      <c r="A28" s="3"/>
      <c r="B28" s="8"/>
      <c r="C28" s="8"/>
      <c r="D28" s="19" t="s">
        <v>16</v>
      </c>
    </row>
    <row r="29" spans="1:4" ht="12.75">
      <c r="A29" s="3" t="s">
        <v>17</v>
      </c>
      <c r="B29" s="8">
        <f>B12*B19</f>
        <v>3058.3333333333335</v>
      </c>
      <c r="C29" s="8"/>
      <c r="D29" s="20">
        <f>B29/B14</f>
        <v>0.18350734029361176</v>
      </c>
    </row>
    <row r="30" spans="1:4" ht="12.75">
      <c r="A30" s="3" t="s">
        <v>18</v>
      </c>
      <c r="B30" s="8">
        <f>(B14*B20)+B26</f>
        <v>274.8666666666668</v>
      </c>
      <c r="C30" s="8"/>
      <c r="D30" s="20">
        <f>B30/B14</f>
        <v>0.016492659706388264</v>
      </c>
    </row>
    <row r="31" spans="1:4" ht="13.5" thickBot="1">
      <c r="A31" s="3" t="s">
        <v>19</v>
      </c>
      <c r="B31" s="10">
        <f>SUM(B29:B30)</f>
        <v>3333.2000000000003</v>
      </c>
      <c r="C31" s="11"/>
      <c r="D31" s="21">
        <f>B31/B14</f>
        <v>0.2</v>
      </c>
    </row>
    <row r="32" spans="1:5" ht="13.5" thickTop="1">
      <c r="A32" s="3"/>
      <c r="B32" s="3"/>
      <c r="C32" s="3"/>
      <c r="D32" s="3"/>
      <c r="E32" s="22" t="s">
        <v>20</v>
      </c>
    </row>
    <row r="33" spans="1:5" ht="12.75">
      <c r="A33" s="23"/>
      <c r="B33" s="24"/>
      <c r="C33" s="24"/>
      <c r="D33" s="24"/>
      <c r="E33" s="24"/>
    </row>
    <row r="34" spans="1:5" ht="12.75">
      <c r="A34" s="23"/>
      <c r="B34" s="24"/>
      <c r="C34" s="24"/>
      <c r="D34" s="24"/>
      <c r="E34" s="24"/>
    </row>
    <row r="35" spans="1:5" ht="12.75">
      <c r="A35" s="24"/>
      <c r="B35" s="24"/>
      <c r="C35" s="24"/>
      <c r="D35" s="24"/>
      <c r="E35" s="24"/>
    </row>
    <row r="36" spans="1:5" ht="12.75">
      <c r="A36" s="24"/>
      <c r="B36" s="25"/>
      <c r="C36" s="25"/>
      <c r="D36" s="25"/>
      <c r="E36" s="24"/>
    </row>
    <row r="37" spans="1:5" ht="12.75">
      <c r="A37" s="24"/>
      <c r="B37" s="24"/>
      <c r="C37" s="24"/>
      <c r="D37" s="26"/>
      <c r="E37" s="24"/>
    </row>
    <row r="38" spans="1:5" ht="12.75">
      <c r="A38" s="24"/>
      <c r="B38" s="27"/>
      <c r="C38" s="27"/>
      <c r="D38" s="28"/>
      <c r="E38" s="24"/>
    </row>
    <row r="39" spans="1:5" ht="12.75">
      <c r="A39" s="24"/>
      <c r="B39" s="24"/>
      <c r="C39" s="24"/>
      <c r="D39" s="29"/>
      <c r="E39" s="24"/>
    </row>
    <row r="40" spans="1:5" ht="12.75">
      <c r="A40" s="24"/>
      <c r="B40" s="24"/>
      <c r="C40" s="24"/>
      <c r="D40" s="26"/>
      <c r="E40" s="24"/>
    </row>
    <row r="41" spans="1:5" ht="12.75">
      <c r="A41" s="24"/>
      <c r="B41" s="24"/>
      <c r="C41" s="24"/>
      <c r="D41" s="30"/>
      <c r="E41" s="24"/>
    </row>
    <row r="42" spans="1:5" ht="12.75">
      <c r="A42" s="24"/>
      <c r="B42" s="27"/>
      <c r="C42" s="27"/>
      <c r="D42" s="31"/>
      <c r="E42" s="24"/>
    </row>
    <row r="43" spans="1:5" ht="12.75">
      <c r="A43" s="24"/>
      <c r="B43" s="24"/>
      <c r="C43" s="24"/>
      <c r="D43" s="32"/>
      <c r="E43" s="24"/>
    </row>
    <row r="44" spans="1:5" ht="12.75">
      <c r="A44" s="24"/>
      <c r="B44" s="24"/>
      <c r="C44" s="24"/>
      <c r="D44" s="32"/>
      <c r="E44" s="33"/>
    </row>
    <row r="45" spans="1:5" ht="12.75">
      <c r="A45" s="24"/>
      <c r="B45" s="24"/>
      <c r="C45" s="24"/>
      <c r="D45" s="24"/>
      <c r="E45" s="33"/>
    </row>
    <row r="46" spans="1:5" ht="12.75">
      <c r="A46" s="24"/>
      <c r="B46" s="24"/>
      <c r="C46" s="24"/>
      <c r="D46" s="31"/>
      <c r="E46" s="34"/>
    </row>
    <row r="47" spans="1:5" ht="12.75">
      <c r="A47" s="24"/>
      <c r="B47" s="24"/>
      <c r="C47" s="24"/>
      <c r="D47" s="31"/>
      <c r="E47" s="34"/>
    </row>
    <row r="48" spans="1:5" ht="12.75">
      <c r="A48" s="24"/>
      <c r="B48" s="24"/>
      <c r="C48" s="24"/>
      <c r="D48" s="31"/>
      <c r="E48" s="34"/>
    </row>
    <row r="49" spans="1:5" ht="12.75">
      <c r="A49" s="24"/>
      <c r="B49" s="24"/>
      <c r="C49" s="24"/>
      <c r="D49" s="31"/>
      <c r="E49" s="34"/>
    </row>
    <row r="50" spans="1:5" ht="12.75">
      <c r="A50" s="24"/>
      <c r="B50" s="24"/>
      <c r="C50" s="24"/>
      <c r="D50" s="31"/>
      <c r="E50" s="34"/>
    </row>
    <row r="51" spans="1:5" ht="12.75">
      <c r="A51" s="35"/>
      <c r="B51" s="24"/>
      <c r="C51" s="24"/>
      <c r="D51" s="36"/>
      <c r="E51" s="37"/>
    </row>
    <row r="52" spans="1:5" ht="12.75">
      <c r="A52" s="24"/>
      <c r="B52" s="24"/>
      <c r="C52" s="24"/>
      <c r="D52" s="31"/>
      <c r="E52" s="38"/>
    </row>
    <row r="53" spans="1:5" ht="12.75">
      <c r="A53" s="24"/>
      <c r="B53" s="24"/>
      <c r="C53" s="24"/>
      <c r="D53" s="31"/>
      <c r="E53" s="38"/>
    </row>
    <row r="54" spans="1:5" ht="12.75">
      <c r="A54" s="24"/>
      <c r="B54" s="24"/>
      <c r="C54" s="24"/>
      <c r="D54" s="39"/>
      <c r="E54" s="24"/>
    </row>
    <row r="55" spans="1:5" ht="12.75">
      <c r="A55" s="23"/>
      <c r="B55" s="24"/>
      <c r="C55" s="24"/>
      <c r="D55" s="24"/>
      <c r="E55" s="24"/>
    </row>
    <row r="56" spans="1:5" ht="12.75">
      <c r="A56" s="24"/>
      <c r="B56" s="39"/>
      <c r="C56" s="39"/>
      <c r="D56" s="24"/>
      <c r="E56" s="24"/>
    </row>
    <row r="57" spans="1:5" ht="12.75">
      <c r="A57" s="23"/>
      <c r="B57" s="24"/>
      <c r="C57" s="24"/>
      <c r="D57" s="24"/>
      <c r="E57" s="24"/>
    </row>
    <row r="58" spans="1:5" ht="44.25" customHeight="1">
      <c r="A58" s="40"/>
      <c r="B58" s="40"/>
      <c r="C58" s="40"/>
      <c r="D58" s="40"/>
      <c r="E58" s="24"/>
    </row>
    <row r="59" spans="1:5" ht="12.75">
      <c r="A59" s="3"/>
      <c r="B59" s="3"/>
      <c r="C59" s="3"/>
      <c r="D59" s="3"/>
      <c r="E59" s="3"/>
    </row>
    <row r="60" spans="1:5" ht="12.75">
      <c r="A60" s="7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7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</sheetData>
  <mergeCells count="1">
    <mergeCell ref="A58:D58"/>
  </mergeCells>
  <printOptions/>
  <pageMargins left="0.27" right="0.2" top="1" bottom="1" header="0.5" footer="0.5"/>
  <pageSetup horizontalDpi="600" verticalDpi="60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Paul</dc:creator>
  <cp:keywords/>
  <dc:description/>
  <cp:lastModifiedBy>Jerry Fife</cp:lastModifiedBy>
  <dcterms:created xsi:type="dcterms:W3CDTF">2007-03-08T21:27:26Z</dcterms:created>
  <dcterms:modified xsi:type="dcterms:W3CDTF">2007-04-16T22:11:20Z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